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4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<sst xmlns="http://schemas.openxmlformats.org/spreadsheetml/2006/main" count="150" uniqueCount="80">
  <si>
    <t>Номер реестровой записи и дата включения сведений в реестр</t>
  </si>
  <si>
    <t>Основание для включения (исключения) сведений в реестр</t>
  </si>
  <si>
    <t>Сведения о субъекте малого и среднего предпринимательства – получателе поддержки</t>
  </si>
  <si>
    <t>Сведения о предоставленной поддержке</t>
  </si>
  <si>
    <t>Информация о нарушении порядка и условий предоставления поддержки (если имеется), в том числе о нецелевом использовании средств поддержки</t>
  </si>
  <si>
    <t>наименование юридического лица или фамилия, имя и отчество (если имеется) индивидуального предпринимателя</t>
  </si>
  <si>
    <t>почтовый адрес (место нахождения) постоянно действующего исполнительного органа юридического лица или место жительства индивидуального предпринимателя – получателя поддержки</t>
  </si>
  <si>
    <t>основной государственный регистрационный номер записи о государственной регистрации юридического лица (ОГРН) или индивидуального предпринимателя (ОГРНИП)</t>
  </si>
  <si>
    <t>идентификационный номер налогоплательщика</t>
  </si>
  <si>
    <t>вид поддержки</t>
  </si>
  <si>
    <t>форма поддержки</t>
  </si>
  <si>
    <t>размер поддержки, в тыс.руб.</t>
  </si>
  <si>
    <t>срок оказания поддержки, год</t>
  </si>
  <si>
    <t>имущественная</t>
  </si>
  <si>
    <t>ООО "Пума"</t>
  </si>
  <si>
    <t>ООО "Локон"</t>
  </si>
  <si>
    <t>ООО "Ремонт обуви"</t>
  </si>
  <si>
    <t>ООО "Телеателье"</t>
  </si>
  <si>
    <t>ООО "ФОСТУ"</t>
  </si>
  <si>
    <t>ООО "Чародейка"</t>
  </si>
  <si>
    <t>ООО "Шарм"</t>
  </si>
  <si>
    <t>ИП Пятов А.И.</t>
  </si>
  <si>
    <t>ИП Алиев В.А.</t>
  </si>
  <si>
    <t>ИП Югай Г.А.</t>
  </si>
  <si>
    <t>ИП Балакина Л.Н.</t>
  </si>
  <si>
    <t>ООО "Горбытсервис"</t>
  </si>
  <si>
    <t xml:space="preserve">ООО "Парикмахерские услуги" </t>
  </si>
  <si>
    <t>ООО "Версаль"</t>
  </si>
  <si>
    <t>ООО "Строй-Инжиниригн"</t>
  </si>
  <si>
    <t>Центральный</t>
  </si>
  <si>
    <t>Горького</t>
  </si>
  <si>
    <t>д. Гальчино</t>
  </si>
  <si>
    <t>б-р 60 лет СССР</t>
  </si>
  <si>
    <t>Авиационный</t>
  </si>
  <si>
    <t xml:space="preserve"> Чкалова</t>
  </si>
  <si>
    <t>5\4</t>
  </si>
  <si>
    <t>Западный</t>
  </si>
  <si>
    <t xml:space="preserve"> Талалихина</t>
  </si>
  <si>
    <t>Чкалова</t>
  </si>
  <si>
    <t>Северный</t>
  </si>
  <si>
    <t>Каширское шоссе</t>
  </si>
  <si>
    <t>Талалихина</t>
  </si>
  <si>
    <t>15 а</t>
  </si>
  <si>
    <t>Корнеева</t>
  </si>
  <si>
    <t>с. Растуново</t>
  </si>
  <si>
    <t>а/г "Заря Подмосковья"</t>
  </si>
  <si>
    <t>Советская</t>
  </si>
  <si>
    <t>Заря</t>
  </si>
  <si>
    <t xml:space="preserve"> Советская</t>
  </si>
  <si>
    <t>Белые Столбы</t>
  </si>
  <si>
    <t>Гвардейская</t>
  </si>
  <si>
    <t>17, 18</t>
  </si>
  <si>
    <t>Школьная</t>
  </si>
  <si>
    <t>Пирогова</t>
  </si>
  <si>
    <t>льготная ставка 25% от рыночной стоимости</t>
  </si>
  <si>
    <t>Решение Совета депутатов городского округа Домодедово от 27.05.2020 № 1-4/1045 «Об определении стоимости арендной платы за муниципальное имущество, находящееся в собственности городского округа Домодедово»</t>
  </si>
  <si>
    <t>525 от 01.01.2022</t>
  </si>
  <si>
    <t>526 от 01.01.2022</t>
  </si>
  <si>
    <t>527 от 01.01.2022</t>
  </si>
  <si>
    <t>528 от 01.01.2022</t>
  </si>
  <si>
    <t>529 от 01.01.2022</t>
  </si>
  <si>
    <t>530 от 01.01.2022</t>
  </si>
  <si>
    <t>531 от 01.01.2022</t>
  </si>
  <si>
    <t>532 от 01.01.2022</t>
  </si>
  <si>
    <t>533 от 01.01.2022</t>
  </si>
  <si>
    <t>534 от 01.01.2022</t>
  </si>
  <si>
    <t>535 от 01.01.2022</t>
  </si>
  <si>
    <t>536 от 01.01.2022</t>
  </si>
  <si>
    <t>537 от 01.01.2022</t>
  </si>
  <si>
    <t>538 от 01.01.2022</t>
  </si>
  <si>
    <t>539 от 01.01.2022</t>
  </si>
  <si>
    <t>540 от 01.01.2022</t>
  </si>
  <si>
    <t>541 от 01.01.2022</t>
  </si>
  <si>
    <t>финансовая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</si>
  <si>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 (или) развития либо модернизации производства товаров (работ, услуг)</t>
  </si>
  <si>
    <t>ООО "САНТЕДОМ"</t>
  </si>
  <si>
    <t>Соглашение
между Администрацией городского округа Домодедово Московской области и Обществом с ограниченной ответственностью «САНТЕДОМ» о предоставлении субсидии из бюджета городского округа Домодедово на 
частичную компенсацию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 от 28.11.2021 №3-43/80</t>
  </si>
  <si>
    <t>Северный,Каширское шоссе,11, пом.202</t>
  </si>
  <si>
    <t>524 от 01.01.2022</t>
  </si>
  <si>
    <t>542 от 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</si>
</sst>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₽&quot;_-;\-* #,##0\ &quot;₽&quot;_-;_-* &quot;-&quot;\ &quot;₽&quot;_-;_-@_-"/>
    <numFmt numFmtId="164" formatCode="000000"/>
  </numFmts>
  <fonts count="7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topLeftCell="A16" workbookViewId="0">
      <selection activeCell="D21" sqref="D21"/>
    </sheetView>
  </sheetViews>
  <sheetFormatPr defaultRowHeight="15" x14ac:dyDescent="0.25"/>
  <cols>
    <col min="1" max="1" width="8.5703125" customWidth="1"/>
    <col min="2" max="2" width="32.140625" customWidth="1"/>
    <col min="3" max="8" width="22.85546875" customWidth="1"/>
    <col min="9" max="9" width="14.140625" customWidth="1"/>
    <col min="11" max="11" width="17.85546875" customWidth="1"/>
    <col min="12" max="12" width="17.140625" hidden="1" customWidth="1"/>
    <col min="13" max="13" width="19.5703125" hidden="1" customWidth="1"/>
    <col min="14" max="14" width="18.5703125" hidden="1" customWidth="1"/>
    <col min="15" max="16" width="0" hidden="1" customWidth="1"/>
    <col min="17" max="17" width="14.7109375" hidden="1" customWidth="1"/>
  </cols>
  <sheetData>
    <row r="1" spans="1:17" x14ac:dyDescent="0.25">
      <c r="A1" s="30" t="s">
        <v>0</v>
      </c>
      <c r="B1" s="30" t="s">
        <v>1</v>
      </c>
      <c r="C1" s="30" t="s">
        <v>2</v>
      </c>
      <c r="D1" s="30"/>
      <c r="E1" s="30"/>
      <c r="F1" s="30"/>
      <c r="G1" s="30" t="s">
        <v>3</v>
      </c>
      <c r="H1" s="30"/>
      <c r="I1" s="30"/>
      <c r="J1" s="30"/>
      <c r="K1" s="31" t="s">
        <v>4</v>
      </c>
    </row>
    <row r="2" spans="1:17" ht="90" x14ac:dyDescent="0.25">
      <c r="A2" s="30"/>
      <c r="B2" s="30"/>
      <c r="C2" s="1" t="s">
        <v>5</v>
      </c>
      <c r="D2" s="1" t="s">
        <v>6</v>
      </c>
      <c r="E2" s="24" t="s">
        <v>7</v>
      </c>
      <c r="F2" s="1" t="s">
        <v>8</v>
      </c>
      <c r="G2" s="1" t="s">
        <v>9</v>
      </c>
      <c r="H2" s="1" t="s">
        <v>10</v>
      </c>
      <c r="I2" s="3" t="s">
        <v>11</v>
      </c>
      <c r="J2" s="1" t="s">
        <v>12</v>
      </c>
      <c r="K2" s="31"/>
    </row>
    <row r="3" spans="1:17" x14ac:dyDescent="0.25">
      <c r="A3" s="21">
        <v>1</v>
      </c>
      <c r="B3" s="21">
        <v>2</v>
      </c>
      <c r="C3" s="21">
        <v>3</v>
      </c>
      <c r="D3" s="21">
        <v>4</v>
      </c>
      <c r="E3" s="25">
        <v>5</v>
      </c>
      <c r="F3" s="21">
        <v>6</v>
      </c>
      <c r="G3" s="21">
        <v>7</v>
      </c>
      <c r="H3" s="21">
        <v>8</v>
      </c>
      <c r="I3" s="20">
        <v>9</v>
      </c>
      <c r="J3" s="21">
        <v>10</v>
      </c>
      <c r="K3" s="19">
        <v>11</v>
      </c>
    </row>
    <row r="4" spans="1:17" ht="67.5" x14ac:dyDescent="0.25">
      <c r="A4" s="1" t="s">
        <v>78</v>
      </c>
      <c r="B4" s="1" t="s">
        <v>55</v>
      </c>
      <c r="C4" s="28" t="s">
        <v>19</v>
      </c>
      <c r="D4" s="1" t="str">
        <f t="shared" ref="D4:D21" si="0">CONCATENATE(O4,",",P4,",",Q4)</f>
        <v>Центральный,Горького,6</v>
      </c>
      <c r="E4" s="2">
        <v>1035002003453</v>
      </c>
      <c r="F4" s="2">
        <v>5009007271</v>
      </c>
      <c r="G4" s="1" t="s">
        <v>54</v>
      </c>
      <c r="H4" s="1" t="s">
        <v>13</v>
      </c>
      <c r="I4" s="1">
        <v>339.43</v>
      </c>
      <c r="J4" s="1">
        <v>2022</v>
      </c>
      <c r="K4" s="18"/>
      <c r="L4" s="23">
        <f t="shared" ref="L4:L21" si="1">M4-N4</f>
        <v>679450.5</v>
      </c>
      <c r="M4" s="10">
        <v>905934</v>
      </c>
      <c r="N4" s="10">
        <v>226483.5</v>
      </c>
      <c r="O4" s="8" t="s">
        <v>29</v>
      </c>
      <c r="P4" s="8" t="s">
        <v>30</v>
      </c>
      <c r="Q4" s="9">
        <v>6</v>
      </c>
    </row>
    <row r="5" spans="1:17" ht="67.5" x14ac:dyDescent="0.25">
      <c r="A5" s="1" t="s">
        <v>56</v>
      </c>
      <c r="B5" s="1" t="s">
        <v>55</v>
      </c>
      <c r="C5" s="28" t="s">
        <v>24</v>
      </c>
      <c r="D5" s="1" t="str">
        <f t="shared" si="0"/>
        <v>д. Гальчино,б-р 60 лет СССР,3</v>
      </c>
      <c r="E5" s="2">
        <v>304500933000011</v>
      </c>
      <c r="F5" s="2">
        <v>500900009994</v>
      </c>
      <c r="G5" s="1" t="s">
        <v>54</v>
      </c>
      <c r="H5" s="1" t="s">
        <v>13</v>
      </c>
      <c r="I5" s="1">
        <v>75.209999999999994</v>
      </c>
      <c r="J5" s="26">
        <v>2022</v>
      </c>
      <c r="K5" s="18"/>
      <c r="L5" s="22">
        <f t="shared" si="1"/>
        <v>75210</v>
      </c>
      <c r="M5" s="10">
        <v>100280</v>
      </c>
      <c r="N5" s="10">
        <v>25070</v>
      </c>
      <c r="O5" s="11" t="s">
        <v>31</v>
      </c>
      <c r="P5" s="11" t="s">
        <v>32</v>
      </c>
      <c r="Q5" s="12">
        <v>3</v>
      </c>
    </row>
    <row r="6" spans="1:17" ht="67.5" x14ac:dyDescent="0.25">
      <c r="A6" s="27" t="s">
        <v>57</v>
      </c>
      <c r="B6" s="1" t="s">
        <v>55</v>
      </c>
      <c r="C6" s="28" t="s">
        <v>21</v>
      </c>
      <c r="D6" s="1" t="str">
        <f t="shared" si="0"/>
        <v>Авиационный, Чкалова,5\4</v>
      </c>
      <c r="E6" s="5">
        <v>304500917700017</v>
      </c>
      <c r="F6" s="2">
        <v>500900079945</v>
      </c>
      <c r="G6" s="1" t="s">
        <v>54</v>
      </c>
      <c r="H6" s="1" t="s">
        <v>13</v>
      </c>
      <c r="I6" s="1">
        <v>276.02</v>
      </c>
      <c r="J6" s="26">
        <v>2022</v>
      </c>
      <c r="K6" s="18"/>
      <c r="L6" s="22">
        <f t="shared" si="1"/>
        <v>276021</v>
      </c>
      <c r="M6" s="13">
        <v>368028</v>
      </c>
      <c r="N6" s="13">
        <v>92007</v>
      </c>
      <c r="O6" s="8" t="s">
        <v>33</v>
      </c>
      <c r="P6" s="8" t="s">
        <v>34</v>
      </c>
      <c r="Q6" s="9" t="s">
        <v>35</v>
      </c>
    </row>
    <row r="7" spans="1:17" ht="67.5" x14ac:dyDescent="0.25">
      <c r="A7" s="27" t="s">
        <v>58</v>
      </c>
      <c r="B7" s="1" t="s">
        <v>55</v>
      </c>
      <c r="C7" s="28" t="s">
        <v>16</v>
      </c>
      <c r="D7" s="1" t="str">
        <f t="shared" si="0"/>
        <v>Западный, Талалихина,8</v>
      </c>
      <c r="E7" s="4">
        <v>1035002007468</v>
      </c>
      <c r="F7" s="2">
        <v>5009027655</v>
      </c>
      <c r="G7" s="1" t="s">
        <v>54</v>
      </c>
      <c r="H7" s="1" t="s">
        <v>13</v>
      </c>
      <c r="I7" s="1">
        <v>354.98</v>
      </c>
      <c r="J7" s="26">
        <v>2022</v>
      </c>
      <c r="K7" s="18"/>
      <c r="L7" s="22">
        <f t="shared" si="1"/>
        <v>709965</v>
      </c>
      <c r="M7" s="10">
        <v>946620</v>
      </c>
      <c r="N7" s="10">
        <v>236655</v>
      </c>
      <c r="O7" s="8" t="s">
        <v>36</v>
      </c>
      <c r="P7" s="8" t="s">
        <v>37</v>
      </c>
      <c r="Q7" s="9">
        <v>8</v>
      </c>
    </row>
    <row r="8" spans="1:17" ht="67.5" x14ac:dyDescent="0.25">
      <c r="A8" s="27" t="s">
        <v>59</v>
      </c>
      <c r="B8" s="1" t="s">
        <v>55</v>
      </c>
      <c r="C8" s="28" t="s">
        <v>22</v>
      </c>
      <c r="D8" s="1" t="str">
        <f t="shared" si="0"/>
        <v>Авиационный,Чкалова,5\4</v>
      </c>
      <c r="E8" s="5">
        <v>304500918900036</v>
      </c>
      <c r="F8" s="2">
        <v>500900012877</v>
      </c>
      <c r="G8" s="1" t="s">
        <v>54</v>
      </c>
      <c r="H8" s="1" t="s">
        <v>13</v>
      </c>
      <c r="I8" s="1">
        <v>137.57</v>
      </c>
      <c r="J8" s="26">
        <v>2022</v>
      </c>
      <c r="K8" s="18"/>
      <c r="L8" s="22">
        <f t="shared" si="1"/>
        <v>137565</v>
      </c>
      <c r="M8" s="14">
        <v>183420</v>
      </c>
      <c r="N8" s="14">
        <v>45855</v>
      </c>
      <c r="O8" s="11" t="s">
        <v>33</v>
      </c>
      <c r="P8" s="11" t="s">
        <v>38</v>
      </c>
      <c r="Q8" s="12" t="s">
        <v>35</v>
      </c>
    </row>
    <row r="9" spans="1:17" ht="67.5" x14ac:dyDescent="0.25">
      <c r="A9" s="27" t="s">
        <v>60</v>
      </c>
      <c r="B9" s="1" t="s">
        <v>55</v>
      </c>
      <c r="C9" s="28" t="s">
        <v>25</v>
      </c>
      <c r="D9" s="1" t="str">
        <f t="shared" si="0"/>
        <v>Северный,Каширское шоссе,34</v>
      </c>
      <c r="E9" s="5">
        <v>1035002004443</v>
      </c>
      <c r="F9" s="2">
        <v>5009004810</v>
      </c>
      <c r="G9" s="1" t="s">
        <v>54</v>
      </c>
      <c r="H9" s="1" t="s">
        <v>13</v>
      </c>
      <c r="I9" s="1">
        <v>209.7</v>
      </c>
      <c r="J9" s="26">
        <v>2022</v>
      </c>
      <c r="K9" s="18"/>
      <c r="L9" s="22">
        <f t="shared" si="1"/>
        <v>209700</v>
      </c>
      <c r="M9" s="10">
        <v>279600</v>
      </c>
      <c r="N9" s="10">
        <v>69900</v>
      </c>
      <c r="O9" s="8" t="s">
        <v>39</v>
      </c>
      <c r="P9" s="11" t="s">
        <v>40</v>
      </c>
      <c r="Q9" s="9">
        <v>34</v>
      </c>
    </row>
    <row r="10" spans="1:17" ht="67.5" x14ac:dyDescent="0.25">
      <c r="A10" s="27" t="s">
        <v>61</v>
      </c>
      <c r="B10" s="1" t="s">
        <v>55</v>
      </c>
      <c r="C10" s="28" t="s">
        <v>17</v>
      </c>
      <c r="D10" s="1" t="str">
        <f t="shared" si="0"/>
        <v>Западный,Талалихина,15 а</v>
      </c>
      <c r="E10" s="4">
        <v>1035002005268</v>
      </c>
      <c r="F10" s="2">
        <v>5009000188</v>
      </c>
      <c r="G10" s="1" t="s">
        <v>54</v>
      </c>
      <c r="H10" s="1" t="s">
        <v>13</v>
      </c>
      <c r="I10" s="1">
        <v>1417.57</v>
      </c>
      <c r="J10" s="26">
        <v>2022</v>
      </c>
      <c r="K10" s="18"/>
      <c r="L10" s="22">
        <f t="shared" si="1"/>
        <v>1417575</v>
      </c>
      <c r="M10" s="10">
        <v>1890100</v>
      </c>
      <c r="N10" s="10">
        <v>472525</v>
      </c>
      <c r="O10" s="11" t="s">
        <v>36</v>
      </c>
      <c r="P10" s="11" t="s">
        <v>41</v>
      </c>
      <c r="Q10" s="12" t="s">
        <v>42</v>
      </c>
    </row>
    <row r="11" spans="1:17" ht="67.5" x14ac:dyDescent="0.25">
      <c r="A11" s="27" t="s">
        <v>62</v>
      </c>
      <c r="B11" s="1" t="s">
        <v>55</v>
      </c>
      <c r="C11" s="28" t="s">
        <v>20</v>
      </c>
      <c r="D11" s="1" t="str">
        <f t="shared" si="0"/>
        <v>Центральный,Корнеева,38</v>
      </c>
      <c r="E11" s="4">
        <v>1035002014002</v>
      </c>
      <c r="F11" s="2">
        <v>5009041755</v>
      </c>
      <c r="G11" s="1" t="s">
        <v>54</v>
      </c>
      <c r="H11" s="1" t="s">
        <v>13</v>
      </c>
      <c r="I11" s="1">
        <v>146.88999999999999</v>
      </c>
      <c r="J11" s="26">
        <v>2022</v>
      </c>
      <c r="K11" s="18"/>
      <c r="L11" s="22">
        <f t="shared" si="1"/>
        <v>146891.25</v>
      </c>
      <c r="M11" s="10">
        <v>195855</v>
      </c>
      <c r="N11" s="10">
        <v>48963.75</v>
      </c>
      <c r="O11" s="11" t="s">
        <v>29</v>
      </c>
      <c r="P11" s="11" t="s">
        <v>43</v>
      </c>
      <c r="Q11" s="12">
        <v>38</v>
      </c>
    </row>
    <row r="12" spans="1:17" ht="67.5" x14ac:dyDescent="0.25">
      <c r="A12" s="27" t="s">
        <v>63</v>
      </c>
      <c r="B12" s="1" t="s">
        <v>55</v>
      </c>
      <c r="C12" s="28" t="s">
        <v>23</v>
      </c>
      <c r="D12" s="1" t="str">
        <f t="shared" si="0"/>
        <v>с. Растуново,а/г "Заря Подмосковья",12</v>
      </c>
      <c r="E12" s="5">
        <v>306500910000015</v>
      </c>
      <c r="F12" s="5">
        <v>500904793090</v>
      </c>
      <c r="G12" s="1" t="s">
        <v>54</v>
      </c>
      <c r="H12" s="1" t="s">
        <v>13</v>
      </c>
      <c r="I12" s="1">
        <v>81.52</v>
      </c>
      <c r="J12" s="26">
        <v>2022</v>
      </c>
      <c r="K12" s="18"/>
      <c r="L12" s="22">
        <f t="shared" si="1"/>
        <v>139752.10999999999</v>
      </c>
      <c r="M12" s="14">
        <v>186336.15</v>
      </c>
      <c r="N12" s="14">
        <v>46584.04</v>
      </c>
      <c r="O12" s="8" t="s">
        <v>44</v>
      </c>
      <c r="P12" s="8" t="s">
        <v>45</v>
      </c>
      <c r="Q12" s="9">
        <v>12</v>
      </c>
    </row>
    <row r="13" spans="1:17" ht="67.5" x14ac:dyDescent="0.25">
      <c r="A13" s="27" t="s">
        <v>64</v>
      </c>
      <c r="B13" s="1" t="s">
        <v>55</v>
      </c>
      <c r="C13" s="28" t="s">
        <v>18</v>
      </c>
      <c r="D13" s="1" t="str">
        <f t="shared" si="0"/>
        <v>Центральный,Советская,7</v>
      </c>
      <c r="E13" s="4">
        <v>1065009017919</v>
      </c>
      <c r="F13" s="5">
        <v>5009053670</v>
      </c>
      <c r="G13" s="1" t="s">
        <v>54</v>
      </c>
      <c r="H13" s="1" t="s">
        <v>13</v>
      </c>
      <c r="I13" s="1">
        <v>719.68</v>
      </c>
      <c r="J13" s="26">
        <v>2022</v>
      </c>
      <c r="K13" s="18"/>
      <c r="L13" s="22">
        <f t="shared" si="1"/>
        <v>719685</v>
      </c>
      <c r="M13" s="10">
        <v>959580</v>
      </c>
      <c r="N13" s="10">
        <v>239895</v>
      </c>
      <c r="O13" s="11" t="s">
        <v>29</v>
      </c>
      <c r="P13" s="11" t="s">
        <v>46</v>
      </c>
      <c r="Q13" s="12">
        <v>7</v>
      </c>
    </row>
    <row r="14" spans="1:17" ht="67.5" x14ac:dyDescent="0.25">
      <c r="A14" s="27" t="s">
        <v>65</v>
      </c>
      <c r="B14" s="1" t="s">
        <v>55</v>
      </c>
      <c r="C14" s="28" t="s">
        <v>26</v>
      </c>
      <c r="D14" s="1" t="str">
        <f t="shared" si="0"/>
        <v>с. Растуново,Заря,12</v>
      </c>
      <c r="E14" s="4">
        <v>1035002009481</v>
      </c>
      <c r="F14" s="5">
        <v>5009007539</v>
      </c>
      <c r="G14" s="1" t="s">
        <v>54</v>
      </c>
      <c r="H14" s="1" t="s">
        <v>13</v>
      </c>
      <c r="I14" s="1">
        <v>304.08999999999997</v>
      </c>
      <c r="J14" s="26">
        <v>2022</v>
      </c>
      <c r="K14" s="18"/>
      <c r="L14" s="22">
        <f t="shared" si="1"/>
        <v>304095</v>
      </c>
      <c r="M14" s="10">
        <v>405460</v>
      </c>
      <c r="N14" s="10">
        <v>101365</v>
      </c>
      <c r="O14" s="8" t="s">
        <v>44</v>
      </c>
      <c r="P14" s="8" t="s">
        <v>47</v>
      </c>
      <c r="Q14" s="9">
        <v>12</v>
      </c>
    </row>
    <row r="15" spans="1:17" ht="67.5" x14ac:dyDescent="0.25">
      <c r="A15" s="27" t="s">
        <v>66</v>
      </c>
      <c r="B15" s="1" t="s">
        <v>55</v>
      </c>
      <c r="C15" s="28" t="s">
        <v>26</v>
      </c>
      <c r="D15" s="1" t="str">
        <f t="shared" si="0"/>
        <v>Западный,Каширское шоссе,70</v>
      </c>
      <c r="E15" s="4">
        <v>1035002009481</v>
      </c>
      <c r="F15" s="5">
        <v>5009007539</v>
      </c>
      <c r="G15" s="1" t="s">
        <v>54</v>
      </c>
      <c r="H15" s="1" t="s">
        <v>13</v>
      </c>
      <c r="I15" s="1">
        <v>518.02</v>
      </c>
      <c r="J15" s="26">
        <v>2022</v>
      </c>
      <c r="K15" s="18"/>
      <c r="L15" s="22">
        <f t="shared" si="1"/>
        <v>518025</v>
      </c>
      <c r="M15" s="10">
        <v>690700</v>
      </c>
      <c r="N15" s="10">
        <v>172675</v>
      </c>
      <c r="O15" s="11" t="s">
        <v>36</v>
      </c>
      <c r="P15" s="11" t="s">
        <v>40</v>
      </c>
      <c r="Q15" s="12">
        <v>70</v>
      </c>
    </row>
    <row r="16" spans="1:17" ht="67.5" x14ac:dyDescent="0.25">
      <c r="A16" s="27" t="s">
        <v>67</v>
      </c>
      <c r="B16" s="1" t="s">
        <v>55</v>
      </c>
      <c r="C16" s="28" t="s">
        <v>26</v>
      </c>
      <c r="D16" s="1" t="str">
        <f t="shared" si="0"/>
        <v>Центральный, Советская,8</v>
      </c>
      <c r="E16" s="4">
        <v>1035002009481</v>
      </c>
      <c r="F16" s="5">
        <v>5009007539</v>
      </c>
      <c r="G16" s="1" t="s">
        <v>54</v>
      </c>
      <c r="H16" s="1" t="s">
        <v>13</v>
      </c>
      <c r="I16" s="1">
        <v>614.71</v>
      </c>
      <c r="J16" s="26">
        <v>2022</v>
      </c>
      <c r="K16" s="18"/>
      <c r="L16" s="22">
        <f t="shared" si="1"/>
        <v>614715</v>
      </c>
      <c r="M16" s="10">
        <v>819620</v>
      </c>
      <c r="N16" s="10">
        <v>204905</v>
      </c>
      <c r="O16" s="8" t="s">
        <v>29</v>
      </c>
      <c r="P16" s="8" t="s">
        <v>48</v>
      </c>
      <c r="Q16" s="9">
        <v>8</v>
      </c>
    </row>
    <row r="17" spans="1:17" ht="67.5" x14ac:dyDescent="0.25">
      <c r="A17" s="27" t="s">
        <v>68</v>
      </c>
      <c r="B17" s="1" t="s">
        <v>55</v>
      </c>
      <c r="C17" s="28" t="s">
        <v>15</v>
      </c>
      <c r="D17" s="1" t="str">
        <f t="shared" si="0"/>
        <v>Центральный,Чкалова,5\4</v>
      </c>
      <c r="E17" s="4">
        <v>1035002005191</v>
      </c>
      <c r="F17" s="5">
        <v>5009001706</v>
      </c>
      <c r="G17" s="1" t="s">
        <v>54</v>
      </c>
      <c r="H17" s="1" t="s">
        <v>13</v>
      </c>
      <c r="I17" s="1">
        <v>455.6</v>
      </c>
      <c r="J17" s="26">
        <v>2022</v>
      </c>
      <c r="K17" s="18"/>
      <c r="L17" s="22">
        <f t="shared" si="1"/>
        <v>455602.5</v>
      </c>
      <c r="M17" s="10">
        <v>607470</v>
      </c>
      <c r="N17" s="10">
        <v>151867.5</v>
      </c>
      <c r="O17" s="11" t="s">
        <v>29</v>
      </c>
      <c r="P17" s="11" t="s">
        <v>38</v>
      </c>
      <c r="Q17" s="12" t="s">
        <v>35</v>
      </c>
    </row>
    <row r="18" spans="1:17" ht="67.5" x14ac:dyDescent="0.25">
      <c r="A18" s="27" t="s">
        <v>69</v>
      </c>
      <c r="B18" s="1" t="s">
        <v>55</v>
      </c>
      <c r="C18" s="28" t="s">
        <v>14</v>
      </c>
      <c r="D18" s="1" t="str">
        <f t="shared" si="0"/>
        <v>Белые Столбы,Гвардейская,17, 18</v>
      </c>
      <c r="E18" s="6">
        <v>1035002006016</v>
      </c>
      <c r="F18" s="5">
        <v>5009033539</v>
      </c>
      <c r="G18" s="1" t="s">
        <v>54</v>
      </c>
      <c r="H18" s="1" t="s">
        <v>13</v>
      </c>
      <c r="I18" s="1">
        <v>439.56</v>
      </c>
      <c r="J18" s="26">
        <v>2022</v>
      </c>
      <c r="K18" s="18"/>
      <c r="L18" s="22">
        <f t="shared" si="1"/>
        <v>439560</v>
      </c>
      <c r="M18" s="10">
        <v>586080</v>
      </c>
      <c r="N18" s="10">
        <v>146520</v>
      </c>
      <c r="O18" s="8" t="s">
        <v>49</v>
      </c>
      <c r="P18" s="8" t="s">
        <v>50</v>
      </c>
      <c r="Q18" s="9" t="s">
        <v>51</v>
      </c>
    </row>
    <row r="19" spans="1:17" ht="67.5" x14ac:dyDescent="0.25">
      <c r="A19" s="27" t="s">
        <v>70</v>
      </c>
      <c r="B19" s="1" t="s">
        <v>55</v>
      </c>
      <c r="C19" s="28" t="s">
        <v>25</v>
      </c>
      <c r="D19" s="1" t="str">
        <f t="shared" si="0"/>
        <v>Центральный,Школьная,3</v>
      </c>
      <c r="E19" s="5">
        <v>1035002004443</v>
      </c>
      <c r="F19" s="5">
        <v>5009004810</v>
      </c>
      <c r="G19" s="1" t="s">
        <v>54</v>
      </c>
      <c r="H19" s="1" t="s">
        <v>13</v>
      </c>
      <c r="I19" s="1">
        <v>225.07</v>
      </c>
      <c r="J19" s="26">
        <v>2022</v>
      </c>
      <c r="K19" s="18"/>
      <c r="L19" s="22">
        <f t="shared" si="1"/>
        <v>225075</v>
      </c>
      <c r="M19" s="10">
        <v>300100</v>
      </c>
      <c r="N19" s="10">
        <v>75025</v>
      </c>
      <c r="O19" s="7" t="s">
        <v>29</v>
      </c>
      <c r="P19" s="7" t="s">
        <v>52</v>
      </c>
      <c r="Q19" s="15">
        <v>3</v>
      </c>
    </row>
    <row r="20" spans="1:17" ht="67.5" x14ac:dyDescent="0.25">
      <c r="A20" s="27" t="s">
        <v>71</v>
      </c>
      <c r="B20" s="1" t="s">
        <v>55</v>
      </c>
      <c r="C20" s="28" t="s">
        <v>27</v>
      </c>
      <c r="D20" s="1" t="str">
        <f t="shared" si="0"/>
        <v>Центральный,Пирогова,9</v>
      </c>
      <c r="E20" s="4">
        <v>1145009002082</v>
      </c>
      <c r="F20" s="5">
        <v>5009092799</v>
      </c>
      <c r="G20" s="1" t="s">
        <v>54</v>
      </c>
      <c r="H20" s="1" t="s">
        <v>13</v>
      </c>
      <c r="I20" s="1">
        <v>786.53</v>
      </c>
      <c r="J20" s="26">
        <v>2022</v>
      </c>
      <c r="K20" s="18"/>
      <c r="L20" s="22">
        <f t="shared" si="1"/>
        <v>786535</v>
      </c>
      <c r="M20" s="17">
        <v>1553070</v>
      </c>
      <c r="N20" s="17">
        <v>766535</v>
      </c>
      <c r="O20" s="8" t="s">
        <v>29</v>
      </c>
      <c r="P20" s="8" t="s">
        <v>53</v>
      </c>
      <c r="Q20" s="16">
        <v>9</v>
      </c>
    </row>
    <row r="21" spans="1:17" ht="67.5" x14ac:dyDescent="0.25">
      <c r="A21" s="27" t="s">
        <v>72</v>
      </c>
      <c r="B21" s="1" t="s">
        <v>55</v>
      </c>
      <c r="C21" s="28" t="s">
        <v>28</v>
      </c>
      <c r="D21" s="1" t="str">
        <f t="shared" si="0"/>
        <v>Центральный,Каширское шоссе,107</v>
      </c>
      <c r="E21" s="6">
        <v>1165047054490</v>
      </c>
      <c r="F21" s="5">
        <v>5047183648</v>
      </c>
      <c r="G21" s="1" t="s">
        <v>54</v>
      </c>
      <c r="H21" s="1" t="s">
        <v>13</v>
      </c>
      <c r="I21" s="1">
        <v>649.16</v>
      </c>
      <c r="J21" s="26">
        <v>2022</v>
      </c>
      <c r="K21" s="18"/>
      <c r="L21" s="22">
        <f t="shared" si="1"/>
        <v>649164</v>
      </c>
      <c r="M21" s="17">
        <v>1298328</v>
      </c>
      <c r="N21" s="17">
        <v>649164</v>
      </c>
      <c r="O21" s="18" t="s">
        <v>29</v>
      </c>
      <c r="P21" s="18" t="s">
        <v>40</v>
      </c>
      <c r="Q21" s="16">
        <v>107</v>
      </c>
    </row>
    <row r="22" spans="1:17" ht="146.25" x14ac:dyDescent="0.25">
      <c r="A22" s="29" t="s">
        <v>79</v>
      </c>
      <c r="B22" s="29" t="s">
        <v>76</v>
      </c>
      <c r="C22" s="28" t="s">
        <v>75</v>
      </c>
      <c r="D22" s="29" t="s">
        <v>77</v>
      </c>
      <c r="E22" s="6">
        <v>1165009054495</v>
      </c>
      <c r="F22" s="5">
        <v>5009107082</v>
      </c>
      <c r="G22" s="29" t="s">
        <v>74</v>
      </c>
      <c r="H22" s="29" t="s">
        <v>73</v>
      </c>
      <c r="I22" s="29">
        <v>69.959999999999994</v>
      </c>
      <c r="J22" s="29">
        <v>2022</v>
      </c>
      <c r="K22" s="18"/>
    </row>
  </sheetData>
  <mergeCells count="5">
    <mergeCell ref="G1:J1"/>
    <mergeCell ref="K1:K2"/>
    <mergeCell ref="A1:A2"/>
    <mergeCell ref="B1:B2"/>
    <mergeCell ref="C1:F1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exif_MSED_209de98413d3edbce23be2eb8888a378981a0ecb707c24e5fed06cf9e3c42ac9</dc:description>
  <cp:lastModifiedBy/>
  <dcterms:created xsi:type="dcterms:W3CDTF">2006-09-16T00:00:00Z</dcterms:created>
  <dcterms:modified xsi:type="dcterms:W3CDTF">2023-01-18T11:20:35Z</dcterms:modified>
</cp:coreProperties>
</file>